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bookViews>
    <workbookView xWindow="0" yWindow="0" windowWidth="24000" windowHeight="9732"/>
  </bookViews>
  <sheets>
    <sheet name="Calendario Academico 2020-2" sheetId="13" r:id="rId1"/>
  </sheets>
  <definedNames>
    <definedName name="_xlnm.Print_Area" localSheetId="0">'Calendario Academico 2020-2'!$A$1:$E$75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3" l="1"/>
  <c r="C14" i="13"/>
  <c r="C22" i="13" l="1"/>
  <c r="B14" i="13" l="1"/>
  <c r="E8" i="13" l="1"/>
  <c r="C21" i="13" l="1"/>
  <c r="B20" i="13" l="1"/>
  <c r="B15" i="13"/>
  <c r="C15" i="13"/>
  <c r="C17" i="13"/>
  <c r="C20" i="13" l="1"/>
  <c r="B24" i="13" l="1"/>
  <c r="B25" i="13" s="1"/>
  <c r="C23" i="13"/>
  <c r="C24" i="13" l="1"/>
  <c r="C25" i="13" s="1"/>
  <c r="B23" i="13"/>
  <c r="B26" i="13" l="1"/>
  <c r="B27" i="13" s="1"/>
  <c r="C26" i="13" l="1"/>
  <c r="C27" i="13" s="1"/>
  <c r="B29" i="13" l="1"/>
  <c r="B28" i="13"/>
  <c r="C29" i="13"/>
  <c r="C28" i="13"/>
  <c r="B30" i="13"/>
  <c r="B31" i="13" s="1"/>
  <c r="C30" i="13" l="1"/>
  <c r="B32" i="13" s="1"/>
  <c r="C32" i="13" s="1"/>
  <c r="C31" i="13"/>
  <c r="B33" i="13" l="1"/>
  <c r="B34" i="13"/>
  <c r="C33" i="13"/>
  <c r="C34" i="13" l="1"/>
  <c r="B36" i="13"/>
  <c r="C36" i="13" s="1"/>
  <c r="B35" i="13"/>
  <c r="B37" i="13" l="1"/>
  <c r="C37" i="13" s="1"/>
  <c r="B39" i="13" s="1"/>
  <c r="C39" i="13" s="1"/>
  <c r="C35" i="13"/>
  <c r="B38" i="13" l="1"/>
  <c r="C38" i="13"/>
  <c r="B40" i="13" l="1"/>
  <c r="B41" i="13" l="1"/>
  <c r="C41" i="13" s="1"/>
  <c r="B42" i="13"/>
  <c r="B43" i="13"/>
  <c r="C43" i="13" s="1"/>
  <c r="B44" i="13" s="1"/>
  <c r="C44" i="13" s="1"/>
  <c r="C40" i="13"/>
  <c r="C42" i="13" s="1"/>
  <c r="B48" i="13" l="1"/>
  <c r="C48" i="13" l="1"/>
  <c r="B49" i="13"/>
  <c r="B47" i="13"/>
  <c r="B45" i="13"/>
  <c r="C45" i="13"/>
  <c r="B46" i="13" s="1"/>
  <c r="C46" i="13" s="1"/>
  <c r="C47" i="13"/>
  <c r="B50" i="13" l="1"/>
  <c r="C49" i="13"/>
  <c r="C50" i="13" l="1"/>
  <c r="B51" i="13"/>
  <c r="B53" i="13" l="1"/>
  <c r="C51" i="13"/>
  <c r="C53" i="13" l="1"/>
  <c r="B54" i="13"/>
  <c r="B55" i="13" l="1"/>
  <c r="C54" i="13"/>
  <c r="C55" i="13" l="1"/>
  <c r="B56" i="13"/>
  <c r="B57" i="13"/>
  <c r="B59" i="13" l="1"/>
  <c r="C56" i="13"/>
  <c r="C58" i="13"/>
  <c r="C57" i="13"/>
  <c r="B58" i="13" s="1"/>
  <c r="C59" i="13" l="1"/>
  <c r="B60" i="13"/>
  <c r="B61" i="13"/>
  <c r="B62" i="13" s="1"/>
  <c r="C60" i="13" l="1"/>
  <c r="C61" i="13"/>
  <c r="C62" i="13" s="1"/>
  <c r="B63" i="13"/>
  <c r="B64" i="13" l="1"/>
  <c r="C63" i="13"/>
  <c r="B65" i="13"/>
  <c r="C64" i="13" l="1"/>
  <c r="C65" i="13"/>
  <c r="B66" i="13"/>
  <c r="B68" i="13" s="1"/>
  <c r="C68" i="13" s="1"/>
  <c r="B67" i="13" l="1"/>
  <c r="C66" i="13"/>
  <c r="C67" i="13" l="1"/>
  <c r="B69" i="13"/>
  <c r="B72" i="13" s="1"/>
  <c r="B75" i="13" s="1"/>
  <c r="B71" i="13" l="1"/>
  <c r="C71" i="13" s="1"/>
  <c r="B70" i="13"/>
  <c r="C70" i="13" s="1"/>
  <c r="C69" i="13"/>
  <c r="C72" i="13" s="1"/>
  <c r="C74" i="13" l="1"/>
  <c r="C73" i="13" l="1"/>
  <c r="B73" i="13"/>
</calcChain>
</file>

<file path=xl/comments1.xml><?xml version="1.0" encoding="utf-8"?>
<comments xmlns="http://schemas.openxmlformats.org/spreadsheetml/2006/main">
  <authors>
    <author>Usuario de Windows</author>
    <author>Bienestar Universitario</author>
  </authors>
  <commentList>
    <comment ref="B9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lunes 17 festivo</t>
        </r>
      </text>
    </comment>
    <comment ref="D11" authorId="1" shapeId="0">
      <text>
        <r>
          <rPr>
            <b/>
            <sz val="9"/>
            <color indexed="81"/>
            <rFont val="Tahoma"/>
            <charset val="1"/>
          </rPr>
          <t>Bienestar Universitario:</t>
        </r>
        <r>
          <rPr>
            <sz val="9"/>
            <color indexed="81"/>
            <rFont val="Tahoma"/>
            <charset val="1"/>
          </rPr>
          <t xml:space="preserve">
Esta actividad se hará simultáneamente con las matriculas.
</t>
        </r>
      </text>
    </comment>
    <comment ref="B39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oct 12 festivo di a de la raza</t>
        </r>
      </text>
    </comment>
    <comment ref="B50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nov 2 festivo, dia de todos los santos</t>
        </r>
      </text>
    </comment>
    <comment ref="B55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lunes 16 festivo, dia de la independencia de Cartagena(nov 11)</t>
        </r>
      </text>
    </comment>
    <comment ref="B67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DIC 8 FESTIVO</t>
        </r>
      </text>
    </comment>
    <comment ref="B71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REALIZAR EXAMENES FINALES CORRESPONDIENTES A DICIEMBRE 8
</t>
        </r>
      </text>
    </comment>
  </commentList>
</comments>
</file>

<file path=xl/sharedStrings.xml><?xml version="1.0" encoding="utf-8"?>
<sst xmlns="http://schemas.openxmlformats.org/spreadsheetml/2006/main" count="134" uniqueCount="89">
  <si>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</si>
  <si>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</si>
  <si>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</si>
  <si>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</si>
  <si>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</si>
  <si>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</si>
  <si>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</si>
  <si>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</si>
  <si>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</si>
  <si>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</si>
  <si>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</si>
  <si>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</si>
  <si>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</si>
  <si>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</si>
  <si>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</si>
  <si>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</si>
  <si>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Coordinadora de Recursos Educativos</t>
  </si>
  <si>
    <t xml:space="preserve">Coordinadora Académica </t>
  </si>
  <si>
    <t>Informe de Desempeño académico
 ( Seguimiento y acompañamiento a estudiantes)</t>
  </si>
  <si>
    <t xml:space="preserve"> </t>
  </si>
  <si>
    <t>Jefe de Emprendimiento e Innovación</t>
  </si>
  <si>
    <t>Coordinador Revista, Departamento de Investigaciones</t>
  </si>
  <si>
    <t>Coordinación académica, Admisiones
Crédito y cartera</t>
  </si>
  <si>
    <t>Presentación del Departamento de Investigaciones a la comunidad Docente</t>
  </si>
  <si>
    <t>Inducción Estudiantes Nuevos</t>
  </si>
  <si>
    <t xml:space="preserve">Coordinadora Académica   </t>
  </si>
  <si>
    <t>Coordinadora Académica / Bienestar Universitario</t>
  </si>
  <si>
    <t>Coordinadora Académica y Bienestar Universitario</t>
  </si>
  <si>
    <t>RESPONSABLES</t>
  </si>
  <si>
    <t>SEMANAS DE CLASES</t>
  </si>
  <si>
    <t>Inducción para docentes - Actividades académicas</t>
  </si>
  <si>
    <t xml:space="preserve">Visita Guiada por  Recursos  Bibliotecarios para la comunidad Docente </t>
  </si>
  <si>
    <t xml:space="preserve">AGENDA </t>
  </si>
  <si>
    <t>AGENDA ACADEMICA</t>
  </si>
  <si>
    <t>ESTUDIANTES NUEVOS</t>
  </si>
  <si>
    <t>ACTIVIDAD</t>
  </si>
  <si>
    <t>DOCENTES</t>
  </si>
  <si>
    <t xml:space="preserve">MATRICULAS </t>
  </si>
  <si>
    <t xml:space="preserve">FECHA INICIO </t>
  </si>
  <si>
    <t>ÚLTIMA FECHA LIMITE</t>
  </si>
  <si>
    <t>ÁREAS QUE INTERVIENEN</t>
  </si>
  <si>
    <t xml:space="preserve">RESPONSABLES </t>
  </si>
  <si>
    <t>Diferidos primeros parciales</t>
  </si>
  <si>
    <t>Diferidos segundos parciales</t>
  </si>
  <si>
    <t>INSCRIPCIONES</t>
  </si>
  <si>
    <t>1-Inscripcion de estudiantes de primer ingreso
2-Recibo de solicitudes de reingreso, estudio y respuesta por parte de Directores de Programa
3-Solicitudes de Homologaciones, estudio y respuesta por parte de Directores de Programa</t>
  </si>
  <si>
    <t>Admisiones, Coordinacion Academica, Directores de Programa</t>
  </si>
  <si>
    <t>CEREMONIA DE GRADOS</t>
  </si>
  <si>
    <t>Directores de Programa / Coordinacion Academica</t>
  </si>
  <si>
    <t>INICIO DE CLASES</t>
  </si>
  <si>
    <t>Conferencia de Emprendimiento</t>
  </si>
  <si>
    <t>Socialización sistemas de información Cvlac, Gruplac Comunidad Docente</t>
  </si>
  <si>
    <t>Semana 9</t>
  </si>
  <si>
    <t>PRIMEROS PARCIALES</t>
  </si>
  <si>
    <t>Semana de la salud</t>
  </si>
  <si>
    <t xml:space="preserve">Informe de Desempeño académico
</t>
  </si>
  <si>
    <t>CIERRE DE SEMESTRE</t>
  </si>
  <si>
    <t>EXAMENES DE FIN DE CICLO</t>
  </si>
  <si>
    <t xml:space="preserve">EXAMENES FINALES </t>
  </si>
  <si>
    <t>Evaluación Par</t>
  </si>
  <si>
    <t>Directores de Programa</t>
  </si>
  <si>
    <t>GRADOS</t>
  </si>
  <si>
    <t>Caracterización (formulario virtual, test vocacional, simultaneo con matriculas)</t>
  </si>
  <si>
    <t xml:space="preserve">Foro de investigación CUES </t>
  </si>
  <si>
    <t>INSCRIPCIÓN ESTUDIANTES DE PRIMER INGRESO
SOLICITUDES DE REINGRESO
SOLICITUDES DE HOMOLOGACION</t>
  </si>
  <si>
    <t>MATRÍCULAS ORDINARIAS ESTUDIANTES DE PRIMER SEMESTRE</t>
  </si>
  <si>
    <t>MATRÍCULAS ORDINARIAS ESTUDIANTES ANTIGUOS</t>
  </si>
  <si>
    <t>MATRÍCULAS EXTRAORDINARIAS</t>
  </si>
  <si>
    <t>CARACTERIZACIÓN DE ESTUDIANTES DE PRIMER INGRESO</t>
  </si>
  <si>
    <t>INDUCCIÓN DE DOCENTES</t>
  </si>
  <si>
    <t xml:space="preserve">INDUCCIÓN  </t>
  </si>
  <si>
    <t>Dpto. de Bienestar y Director de programa</t>
  </si>
  <si>
    <t>Respeto y aceptación hacia la diversidad étnica y cultural, Día de la raza)</t>
  </si>
  <si>
    <t>Dpto. de Bienestar</t>
  </si>
  <si>
    <t>Jefe Dpto. de Investigaciones</t>
  </si>
  <si>
    <t>Evaluación Estudiante - Docente</t>
  </si>
  <si>
    <t>Asistente Academica</t>
  </si>
  <si>
    <r>
      <rPr>
        <b/>
        <sz val="11"/>
        <color theme="1"/>
        <rFont val="Calibri"/>
        <family val="2"/>
        <scheme val="minor"/>
      </rPr>
      <t>Matrículas Ordinarias</t>
    </r>
    <r>
      <rPr>
        <sz val="11"/>
        <color theme="1"/>
        <rFont val="Calibri"/>
        <family val="2"/>
        <scheme val="minor"/>
      </rPr>
      <t xml:space="preserve">
Pasos para legalización de matriculas:
1-Realizar Proyección de Horario
2-Realizar Matrícula Financiera </t>
    </r>
    <r>
      <rPr>
        <sz val="10"/>
        <color theme="1"/>
        <rFont val="Calibri"/>
        <family val="2"/>
        <scheme val="minor"/>
      </rPr>
      <t>(pago de los derechos de matricula)</t>
    </r>
    <r>
      <rPr>
        <sz val="11"/>
        <color theme="1"/>
        <rFont val="Calibri"/>
        <family val="2"/>
        <scheme val="minor"/>
      </rPr>
      <t xml:space="preserve">
3-Realizar matrícula Académica </t>
    </r>
    <r>
      <rPr>
        <sz val="10"/>
        <color theme="1"/>
        <rFont val="Calibri"/>
        <family val="2"/>
        <scheme val="minor"/>
      </rPr>
      <t xml:space="preserve">(Firma del documento de matricula)
</t>
    </r>
    <r>
      <rPr>
        <sz val="11"/>
        <color theme="1"/>
        <rFont val="Calibri"/>
        <family val="2"/>
        <scheme val="minor"/>
      </rPr>
      <t xml:space="preserve">
NOTA: Para hacer efectivos estos derechos el estudiante debe presentar el volante de pago de derechos de matricula debidamente pagado y culminar los pasos para legalización de matricula</t>
    </r>
  </si>
  <si>
    <r>
      <rPr>
        <b/>
        <sz val="11"/>
        <color theme="1"/>
        <rFont val="Calibri"/>
        <family val="2"/>
        <scheme val="minor"/>
      </rPr>
      <t>Matrículas Ordinarias</t>
    </r>
    <r>
      <rPr>
        <sz val="11"/>
        <color theme="1"/>
        <rFont val="Calibri"/>
        <family val="2"/>
        <scheme val="minor"/>
      </rPr>
      <t xml:space="preserve">
Pasos para legalización de matriculas:
1-Realizar Proyección de Horario
2-Realizar Matrícula Financiera </t>
    </r>
    <r>
      <rPr>
        <sz val="10"/>
        <color theme="1"/>
        <rFont val="Calibri"/>
        <family val="2"/>
        <scheme val="minor"/>
      </rPr>
      <t>(pago de los derechos de matricula)</t>
    </r>
    <r>
      <rPr>
        <sz val="11"/>
        <color theme="1"/>
        <rFont val="Calibri"/>
        <family val="2"/>
        <scheme val="minor"/>
      </rPr>
      <t xml:space="preserve">
3-Realizar matrícula Académica </t>
    </r>
    <r>
      <rPr>
        <sz val="10"/>
        <color theme="1"/>
        <rFont val="Calibri"/>
        <family val="2"/>
        <scheme val="minor"/>
      </rPr>
      <t xml:space="preserve">(Firma del documento de matricula)
</t>
    </r>
    <r>
      <rPr>
        <sz val="11"/>
        <color theme="1"/>
        <rFont val="Calibri"/>
        <family val="2"/>
        <scheme val="minor"/>
      </rPr>
      <t xml:space="preserve">
NOTA: Para hacer efectivos estos derechos el estudiante debe presentar el volante de pago de derechos de matrícula debidamente pagado y culminar los pasos para legalización de matricula</t>
    </r>
  </si>
  <si>
    <r>
      <rPr>
        <b/>
        <sz val="11"/>
        <color theme="1"/>
        <rFont val="Calibri"/>
        <family val="2"/>
        <scheme val="minor"/>
      </rPr>
      <t>Matrículas Extraordinarias</t>
    </r>
    <r>
      <rPr>
        <sz val="11"/>
        <color theme="1"/>
        <rFont val="Calibri"/>
        <family val="2"/>
        <scheme val="minor"/>
      </rPr>
      <t xml:space="preserve">
Pasos para legalización de matriculas:
1-Realizar Proyección de Horario
2-Realizar Matricula Financiera </t>
    </r>
    <r>
      <rPr>
        <sz val="10"/>
        <color theme="1"/>
        <rFont val="Calibri"/>
        <family val="2"/>
        <scheme val="minor"/>
      </rPr>
      <t>(pago de los derechos de matricula)</t>
    </r>
    <r>
      <rPr>
        <sz val="11"/>
        <color theme="1"/>
        <rFont val="Calibri"/>
        <family val="2"/>
        <scheme val="minor"/>
      </rPr>
      <t xml:space="preserve">
3-Realizar matricula Academica </t>
    </r>
    <r>
      <rPr>
        <sz val="10"/>
        <color theme="1"/>
        <rFont val="Calibri"/>
        <family val="2"/>
        <scheme val="minor"/>
      </rPr>
      <t xml:space="preserve">(Firma del documento de matricula)
</t>
    </r>
    <r>
      <rPr>
        <sz val="11"/>
        <color theme="1"/>
        <rFont val="Calibri"/>
        <family val="2"/>
        <scheme val="minor"/>
      </rPr>
      <t xml:space="preserve">
NOTA: Para hacer efectivos estos derechos el estudiante debe presentar el volante de pago de derechos de matricula debidamente pagado y culminar los pasos para legalización de matricula</t>
    </r>
  </si>
  <si>
    <t>Apertura Convocatoria recepción de artículos Revista 
In-Cuestionable "En-línea"</t>
  </si>
  <si>
    <t>CALENDARIO ACADÉMICO INSTITUCIONAL 2020-2</t>
  </si>
  <si>
    <t>SEGUNDOS PARCIALES</t>
  </si>
  <si>
    <t>Dia de los Tecnologos</t>
  </si>
  <si>
    <t>EXAMEN INTERDICIPLINARIO</t>
  </si>
  <si>
    <t>Vicerrectoria, Directores de Programa, Coordinación Académica, docente</t>
  </si>
  <si>
    <t xml:space="preserve">Día del financiero </t>
  </si>
  <si>
    <t xml:space="preserve">Dia del Administrador </t>
  </si>
  <si>
    <t xml:space="preserve">Evaluación Director - Docente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</si>
</sst>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 wrapText="1"/>
    </xf>
    <xf numFmtId="15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5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5" fontId="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5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5" fontId="11" fillId="0" borderId="1" xfId="0" applyNumberFormat="1" applyFont="1" applyFill="1" applyBorder="1" applyAlignment="1">
      <alignment horizontal="center" vertical="center"/>
    </xf>
    <xf numFmtId="15" fontId="11" fillId="5" borderId="1" xfId="0" applyNumberFormat="1" applyFont="1" applyFill="1" applyBorder="1" applyAlignment="1">
      <alignment horizontal="center" vertical="center"/>
    </xf>
    <xf numFmtId="15" fontId="12" fillId="5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5" fontId="1" fillId="6" borderId="1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5" fontId="0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4D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6"/>
  <sheetViews>
    <sheetView tabSelected="1" zoomScaleNormal="100" workbookViewId="0">
      <selection activeCell="C82" sqref="C82"/>
    </sheetView>
  </sheetViews>
  <sheetFormatPr baseColWidth="10" defaultRowHeight="14.4" x14ac:dyDescent="0.3"/>
  <cols>
    <col min="1" max="1" width="27" customWidth="1"/>
    <col min="2" max="2" width="15.44140625" customWidth="1"/>
    <col min="3" max="3" width="24.33203125" customWidth="1"/>
    <col min="4" max="4" width="56.109375" style="3" customWidth="1"/>
    <col min="5" max="5" width="35.6640625" customWidth="1"/>
  </cols>
  <sheetData>
    <row r="1" spans="1:5" s="1" customFormat="1" x14ac:dyDescent="0.3">
      <c r="A1" s="2"/>
      <c r="D1" s="5"/>
      <c r="E1" s="4"/>
    </row>
    <row r="2" spans="1:5" s="1" customFormat="1" ht="17.25" customHeight="1" x14ac:dyDescent="0.3">
      <c r="A2" s="56" t="s">
        <v>81</v>
      </c>
      <c r="B2" s="56"/>
      <c r="C2" s="56"/>
      <c r="D2" s="56"/>
      <c r="E2" s="56"/>
    </row>
    <row r="3" spans="1:5" s="1" customFormat="1" ht="37.5" customHeight="1" x14ac:dyDescent="0.3">
      <c r="A3" s="56"/>
      <c r="B3" s="56"/>
      <c r="C3" s="56"/>
      <c r="D3" s="56"/>
      <c r="E3" s="56"/>
    </row>
    <row r="4" spans="1:5" s="1" customFormat="1" ht="21.75" customHeight="1" x14ac:dyDescent="0.3">
      <c r="A4" s="15" t="s">
        <v>44</v>
      </c>
      <c r="B4" s="15" t="s">
        <v>38</v>
      </c>
      <c r="C4" s="15" t="s">
        <v>39</v>
      </c>
      <c r="D4" s="15" t="s">
        <v>35</v>
      </c>
      <c r="E4" s="15" t="s">
        <v>40</v>
      </c>
    </row>
    <row r="5" spans="1:5" s="1" customFormat="1" ht="102" customHeight="1" x14ac:dyDescent="0.3">
      <c r="A5" s="29" t="s">
        <v>64</v>
      </c>
      <c r="B5" s="30">
        <v>43944</v>
      </c>
      <c r="C5" s="30">
        <v>44057</v>
      </c>
      <c r="D5" s="31" t="s">
        <v>45</v>
      </c>
      <c r="E5" s="37" t="s">
        <v>46</v>
      </c>
    </row>
    <row r="6" spans="1:5" s="1" customFormat="1" ht="21.75" customHeight="1" x14ac:dyDescent="0.3">
      <c r="A6" s="15" t="s">
        <v>37</v>
      </c>
      <c r="B6" s="15" t="s">
        <v>38</v>
      </c>
      <c r="C6" s="15" t="s">
        <v>39</v>
      </c>
      <c r="D6" s="15" t="s">
        <v>35</v>
      </c>
      <c r="E6" s="15" t="s">
        <v>40</v>
      </c>
    </row>
    <row r="7" spans="1:5" s="1" customFormat="1" ht="144" x14ac:dyDescent="0.3">
      <c r="A7" s="32" t="s">
        <v>65</v>
      </c>
      <c r="B7" s="30">
        <v>43955</v>
      </c>
      <c r="C7" s="30">
        <v>44057</v>
      </c>
      <c r="D7" s="33" t="s">
        <v>77</v>
      </c>
      <c r="E7" s="37" t="s">
        <v>22</v>
      </c>
    </row>
    <row r="8" spans="1:5" s="1" customFormat="1" ht="144" x14ac:dyDescent="0.3">
      <c r="A8" s="26" t="s">
        <v>66</v>
      </c>
      <c r="B8" s="6">
        <v>44006</v>
      </c>
      <c r="C8" s="6">
        <v>44057</v>
      </c>
      <c r="D8" s="27" t="s">
        <v>78</v>
      </c>
      <c r="E8" s="22" t="str">
        <f>E7</f>
        <v>Coordinación académica, Admisiones
Crédito y cartera</v>
      </c>
    </row>
    <row r="9" spans="1:5" s="1" customFormat="1" ht="144" x14ac:dyDescent="0.3">
      <c r="A9" s="28" t="s">
        <v>67</v>
      </c>
      <c r="B9" s="6">
        <v>44061</v>
      </c>
      <c r="C9" s="6">
        <v>44064</v>
      </c>
      <c r="D9" s="12" t="s">
        <v>79</v>
      </c>
      <c r="E9" s="22" t="s">
        <v>22</v>
      </c>
    </row>
    <row r="10" spans="1:5" s="1" customFormat="1" ht="17.399999999999999" x14ac:dyDescent="0.3">
      <c r="A10" s="15" t="s">
        <v>34</v>
      </c>
      <c r="B10" s="15" t="s">
        <v>38</v>
      </c>
      <c r="C10" s="15" t="s">
        <v>39</v>
      </c>
      <c r="D10" s="15" t="s">
        <v>35</v>
      </c>
      <c r="E10" s="15" t="s">
        <v>28</v>
      </c>
    </row>
    <row r="11" spans="1:5" s="1" customFormat="1" ht="45" customHeight="1" x14ac:dyDescent="0.3">
      <c r="A11" s="29" t="s">
        <v>68</v>
      </c>
      <c r="B11" s="30">
        <v>44061</v>
      </c>
      <c r="C11" s="30">
        <v>44064</v>
      </c>
      <c r="D11" s="34" t="s">
        <v>62</v>
      </c>
      <c r="E11" s="38" t="s">
        <v>73</v>
      </c>
    </row>
    <row r="12" spans="1:5" s="1" customFormat="1" ht="17.399999999999999" x14ac:dyDescent="0.3">
      <c r="A12" s="15" t="s">
        <v>36</v>
      </c>
      <c r="B12" s="15" t="s">
        <v>38</v>
      </c>
      <c r="C12" s="15" t="s">
        <v>39</v>
      </c>
      <c r="D12" s="15" t="s">
        <v>32</v>
      </c>
      <c r="E12" s="15" t="s">
        <v>28</v>
      </c>
    </row>
    <row r="13" spans="1:5" s="1" customFormat="1" ht="34.5" customHeight="1" x14ac:dyDescent="0.3">
      <c r="A13" s="57" t="s">
        <v>69</v>
      </c>
      <c r="B13" s="8">
        <v>44061</v>
      </c>
      <c r="C13" s="8">
        <v>44064</v>
      </c>
      <c r="D13" s="12" t="s">
        <v>30</v>
      </c>
      <c r="E13" s="12" t="s">
        <v>48</v>
      </c>
    </row>
    <row r="14" spans="1:5" s="1" customFormat="1" ht="28.8" x14ac:dyDescent="0.3">
      <c r="A14" s="58"/>
      <c r="B14" s="8">
        <f>B13</f>
        <v>44061</v>
      </c>
      <c r="C14" s="8">
        <f>C13</f>
        <v>44064</v>
      </c>
      <c r="D14" s="13" t="s">
        <v>23</v>
      </c>
      <c r="E14" s="13" t="s">
        <v>74</v>
      </c>
    </row>
    <row r="15" spans="1:5" s="1" customFormat="1" ht="28.8" x14ac:dyDescent="0.3">
      <c r="A15" s="59"/>
      <c r="B15" s="8">
        <f>B14</f>
        <v>44061</v>
      </c>
      <c r="C15" s="8">
        <f>C14</f>
        <v>44064</v>
      </c>
      <c r="D15" s="14" t="s">
        <v>31</v>
      </c>
      <c r="E15" s="14" t="s">
        <v>16</v>
      </c>
    </row>
    <row r="16" spans="1:5" s="1" customFormat="1" ht="17.399999999999999" x14ac:dyDescent="0.3">
      <c r="A16" s="15" t="s">
        <v>34</v>
      </c>
      <c r="B16" s="15" t="s">
        <v>38</v>
      </c>
      <c r="C16" s="15" t="s">
        <v>39</v>
      </c>
      <c r="D16" s="15" t="s">
        <v>35</v>
      </c>
      <c r="E16" s="15" t="s">
        <v>41</v>
      </c>
    </row>
    <row r="17" spans="1:5" s="1" customFormat="1" x14ac:dyDescent="0.3">
      <c r="A17" s="29" t="s">
        <v>70</v>
      </c>
      <c r="B17" s="35">
        <v>44063</v>
      </c>
      <c r="C17" s="35">
        <f>B17+1</f>
        <v>44064</v>
      </c>
      <c r="D17" s="36" t="s">
        <v>24</v>
      </c>
      <c r="E17" s="38" t="s">
        <v>73</v>
      </c>
    </row>
    <row r="18" spans="1:5" s="1" customFormat="1" ht="23.25" customHeight="1" x14ac:dyDescent="0.3">
      <c r="A18" s="15" t="s">
        <v>29</v>
      </c>
      <c r="B18" s="15" t="s">
        <v>38</v>
      </c>
      <c r="C18" s="15" t="s">
        <v>39</v>
      </c>
      <c r="D18" s="15" t="s">
        <v>33</v>
      </c>
      <c r="E18" s="15" t="s">
        <v>28</v>
      </c>
    </row>
    <row r="19" spans="1:5" s="1" customFormat="1" ht="24" customHeight="1" x14ac:dyDescent="0.3">
      <c r="A19" s="54" t="s">
        <v>0</v>
      </c>
      <c r="B19" s="23">
        <v>44067</v>
      </c>
      <c r="C19" s="23">
        <f>B19+4</f>
        <v>44071</v>
      </c>
      <c r="D19" s="16"/>
      <c r="E19" s="16"/>
    </row>
    <row r="20" spans="1:5" s="1" customFormat="1" ht="28.8" x14ac:dyDescent="0.3">
      <c r="A20" s="54"/>
      <c r="B20" s="8">
        <f>B19</f>
        <v>44067</v>
      </c>
      <c r="C20" s="8">
        <f>B20</f>
        <v>44067</v>
      </c>
      <c r="D20" s="9" t="s">
        <v>49</v>
      </c>
      <c r="E20" s="16" t="s">
        <v>85</v>
      </c>
    </row>
    <row r="21" spans="1:5" s="1" customFormat="1" x14ac:dyDescent="0.3">
      <c r="A21" s="54"/>
      <c r="B21" s="8">
        <v>44070</v>
      </c>
      <c r="C21" s="8">
        <f>B21</f>
        <v>44070</v>
      </c>
      <c r="D21" s="17"/>
      <c r="E21" s="16"/>
    </row>
    <row r="22" spans="1:5" s="1" customFormat="1" x14ac:dyDescent="0.3">
      <c r="A22" s="54"/>
      <c r="B22" s="8">
        <v>44071</v>
      </c>
      <c r="C22" s="8">
        <f>B22</f>
        <v>44071</v>
      </c>
      <c r="D22" s="16"/>
      <c r="E22" s="16"/>
    </row>
    <row r="23" spans="1:5" s="1" customFormat="1" x14ac:dyDescent="0.3">
      <c r="A23" s="54"/>
      <c r="B23" s="8">
        <f>B19</f>
        <v>44067</v>
      </c>
      <c r="C23" s="8">
        <f>C19</f>
        <v>44071</v>
      </c>
      <c r="D23" s="14"/>
      <c r="E23" s="16"/>
    </row>
    <row r="24" spans="1:5" s="1" customFormat="1" ht="24" customHeight="1" x14ac:dyDescent="0.3">
      <c r="A24" s="55" t="s">
        <v>1</v>
      </c>
      <c r="B24" s="25">
        <f>C19+3</f>
        <v>44074</v>
      </c>
      <c r="C24" s="25">
        <f>B24+4</f>
        <v>44078</v>
      </c>
      <c r="D24" s="18"/>
      <c r="E24" s="18"/>
    </row>
    <row r="25" spans="1:5" s="1" customFormat="1" x14ac:dyDescent="0.3">
      <c r="A25" s="55"/>
      <c r="B25" s="19">
        <f>B24</f>
        <v>44074</v>
      </c>
      <c r="C25" s="19">
        <f>C24</f>
        <v>44078</v>
      </c>
      <c r="D25" s="20"/>
      <c r="E25" s="20"/>
    </row>
    <row r="26" spans="1:5" s="1" customFormat="1" ht="24" customHeight="1" x14ac:dyDescent="0.3">
      <c r="A26" s="54" t="s">
        <v>2</v>
      </c>
      <c r="B26" s="23">
        <f>C24+3</f>
        <v>44081</v>
      </c>
      <c r="C26" s="23">
        <f>B26+4</f>
        <v>44085</v>
      </c>
      <c r="D26" s="51"/>
      <c r="E26" s="21"/>
    </row>
    <row r="27" spans="1:5" s="1" customFormat="1" ht="19.5" customHeight="1" x14ac:dyDescent="0.3">
      <c r="A27" s="54"/>
      <c r="B27" s="8">
        <f>B26</f>
        <v>44081</v>
      </c>
      <c r="C27" s="8">
        <f>C26</f>
        <v>44085</v>
      </c>
      <c r="D27" s="51"/>
      <c r="E27" s="12"/>
    </row>
    <row r="28" spans="1:5" s="1" customFormat="1" x14ac:dyDescent="0.3">
      <c r="A28" s="54"/>
      <c r="B28" s="8">
        <f>B27</f>
        <v>44081</v>
      </c>
      <c r="C28" s="8">
        <f>C27</f>
        <v>44085</v>
      </c>
      <c r="D28" s="51"/>
      <c r="E28" s="12"/>
    </row>
    <row r="29" spans="1:5" s="1" customFormat="1" x14ac:dyDescent="0.3">
      <c r="A29" s="54"/>
      <c r="B29" s="8">
        <f>B27</f>
        <v>44081</v>
      </c>
      <c r="C29" s="8">
        <f>C27</f>
        <v>44085</v>
      </c>
      <c r="D29" s="12"/>
      <c r="E29" s="12"/>
    </row>
    <row r="30" spans="1:5" s="1" customFormat="1" ht="35.25" customHeight="1" x14ac:dyDescent="0.3">
      <c r="A30" s="53" t="s">
        <v>3</v>
      </c>
      <c r="B30" s="24">
        <f>C29+3</f>
        <v>44088</v>
      </c>
      <c r="C30" s="24">
        <f>B30+4</f>
        <v>44092</v>
      </c>
      <c r="D30" s="20" t="s">
        <v>51</v>
      </c>
      <c r="E30" s="20" t="s">
        <v>74</v>
      </c>
    </row>
    <row r="31" spans="1:5" s="1" customFormat="1" ht="35.25" customHeight="1" x14ac:dyDescent="0.3">
      <c r="A31" s="53"/>
      <c r="B31" s="24">
        <f>B30</f>
        <v>44088</v>
      </c>
      <c r="C31" s="24">
        <f>B31+4</f>
        <v>44092</v>
      </c>
      <c r="D31" s="11" t="s">
        <v>80</v>
      </c>
      <c r="E31" s="11" t="s">
        <v>21</v>
      </c>
    </row>
    <row r="32" spans="1:5" s="1" customFormat="1" ht="24" customHeight="1" x14ac:dyDescent="0.3">
      <c r="A32" s="54" t="s">
        <v>4</v>
      </c>
      <c r="B32" s="23">
        <f>C30+3</f>
        <v>44095</v>
      </c>
      <c r="C32" s="23">
        <f>B32+4</f>
        <v>44099</v>
      </c>
      <c r="D32" s="7"/>
      <c r="E32" s="7"/>
    </row>
    <row r="33" spans="1:5" s="1" customFormat="1" ht="21" x14ac:dyDescent="0.3">
      <c r="A33" s="54"/>
      <c r="B33" s="8">
        <f>B32</f>
        <v>44095</v>
      </c>
      <c r="C33" s="8">
        <f>C32</f>
        <v>44099</v>
      </c>
      <c r="D33" s="40" t="s">
        <v>53</v>
      </c>
      <c r="E33" s="52" t="s">
        <v>25</v>
      </c>
    </row>
    <row r="34" spans="1:5" s="1" customFormat="1" ht="24" customHeight="1" x14ac:dyDescent="0.3">
      <c r="A34" s="53" t="s">
        <v>5</v>
      </c>
      <c r="B34" s="24">
        <f>C32+3</f>
        <v>44102</v>
      </c>
      <c r="C34" s="24">
        <f>B34+4</f>
        <v>44106</v>
      </c>
      <c r="D34" s="11" t="s">
        <v>42</v>
      </c>
      <c r="E34" s="11" t="s">
        <v>25</v>
      </c>
    </row>
    <row r="35" spans="1:5" s="1" customFormat="1" x14ac:dyDescent="0.3">
      <c r="A35" s="53"/>
      <c r="B35" s="10">
        <f>B34</f>
        <v>44102</v>
      </c>
      <c r="C35" s="10">
        <f>C34</f>
        <v>44106</v>
      </c>
      <c r="D35" s="11"/>
      <c r="E35" s="11"/>
    </row>
    <row r="36" spans="1:5" s="1" customFormat="1" x14ac:dyDescent="0.3">
      <c r="A36" s="53"/>
      <c r="B36" s="10">
        <f>B34</f>
        <v>44102</v>
      </c>
      <c r="C36" s="10">
        <f>B36+4</f>
        <v>44106</v>
      </c>
      <c r="D36" s="11" t="s">
        <v>50</v>
      </c>
      <c r="E36" s="11" t="s">
        <v>20</v>
      </c>
    </row>
    <row r="37" spans="1:5" s="1" customFormat="1" ht="36" customHeight="1" x14ac:dyDescent="0.3">
      <c r="A37" s="54" t="s">
        <v>6</v>
      </c>
      <c r="B37" s="23">
        <f>C34+3</f>
        <v>44109</v>
      </c>
      <c r="C37" s="23">
        <f>B37+4</f>
        <v>44113</v>
      </c>
      <c r="D37" s="39" t="s">
        <v>18</v>
      </c>
      <c r="E37" s="39" t="s">
        <v>26</v>
      </c>
    </row>
    <row r="38" spans="1:5" s="1" customFormat="1" ht="15.6" x14ac:dyDescent="0.3">
      <c r="A38" s="54"/>
      <c r="B38" s="8">
        <f>B37</f>
        <v>44109</v>
      </c>
      <c r="C38" s="8">
        <f>C37</f>
        <v>44113</v>
      </c>
      <c r="D38" s="39" t="s">
        <v>59</v>
      </c>
      <c r="E38" s="12" t="s">
        <v>60</v>
      </c>
    </row>
    <row r="39" spans="1:5" s="1" customFormat="1" ht="24" customHeight="1" x14ac:dyDescent="0.3">
      <c r="A39" s="53" t="s">
        <v>7</v>
      </c>
      <c r="B39" s="24">
        <f>C37+4</f>
        <v>44117</v>
      </c>
      <c r="C39" s="24">
        <f>B39+3</f>
        <v>44120</v>
      </c>
      <c r="D39" s="42"/>
      <c r="E39" s="42"/>
    </row>
    <row r="40" spans="1:5" s="1" customFormat="1" x14ac:dyDescent="0.3">
      <c r="A40" s="53"/>
      <c r="B40" s="10">
        <f>B39</f>
        <v>44117</v>
      </c>
      <c r="C40" s="10">
        <f>C39</f>
        <v>44120</v>
      </c>
      <c r="D40" s="11"/>
      <c r="E40" s="11"/>
    </row>
    <row r="41" spans="1:5" s="1" customFormat="1" x14ac:dyDescent="0.3">
      <c r="A41" s="53"/>
      <c r="B41" s="10">
        <f>B40+1</f>
        <v>44118</v>
      </c>
      <c r="C41" s="10">
        <f>B41</f>
        <v>44118</v>
      </c>
      <c r="D41" s="11" t="s">
        <v>83</v>
      </c>
      <c r="E41" s="11" t="s">
        <v>73</v>
      </c>
    </row>
    <row r="42" spans="1:5" s="1" customFormat="1" ht="28.8" x14ac:dyDescent="0.3">
      <c r="A42" s="53"/>
      <c r="B42" s="10">
        <f>B40</f>
        <v>44117</v>
      </c>
      <c r="C42" s="10">
        <f>C40</f>
        <v>44120</v>
      </c>
      <c r="D42" s="11" t="s">
        <v>72</v>
      </c>
      <c r="E42" s="11" t="s">
        <v>73</v>
      </c>
    </row>
    <row r="43" spans="1:5" s="1" customFormat="1" x14ac:dyDescent="0.3">
      <c r="A43" s="53"/>
      <c r="B43" s="10">
        <f>C39</f>
        <v>44120</v>
      </c>
      <c r="C43" s="10">
        <f>B43</f>
        <v>44120</v>
      </c>
      <c r="D43" s="11"/>
      <c r="E43" s="11"/>
    </row>
    <row r="44" spans="1:5" s="1" customFormat="1" ht="24" customHeight="1" x14ac:dyDescent="0.3">
      <c r="A44" s="54" t="s">
        <v>52</v>
      </c>
      <c r="B44" s="23">
        <f>C43+3</f>
        <v>44123</v>
      </c>
      <c r="C44" s="23">
        <f>B44+4</f>
        <v>44127</v>
      </c>
      <c r="D44" s="7"/>
      <c r="E44" s="7"/>
    </row>
    <row r="45" spans="1:5" s="1" customFormat="1" x14ac:dyDescent="0.3">
      <c r="A45" s="54"/>
      <c r="B45" s="8">
        <f>B44</f>
        <v>44123</v>
      </c>
      <c r="C45" s="8">
        <f>C44</f>
        <v>44127</v>
      </c>
      <c r="D45" s="12"/>
      <c r="E45" s="12"/>
    </row>
    <row r="46" spans="1:5" s="1" customFormat="1" ht="28.8" x14ac:dyDescent="0.3">
      <c r="A46" s="54"/>
      <c r="B46" s="8">
        <f>C45</f>
        <v>44127</v>
      </c>
      <c r="C46" s="8">
        <f>B46</f>
        <v>44127</v>
      </c>
      <c r="D46" s="12" t="s">
        <v>86</v>
      </c>
      <c r="E46" s="12" t="s">
        <v>71</v>
      </c>
    </row>
    <row r="47" spans="1:5" s="1" customFormat="1" x14ac:dyDescent="0.3">
      <c r="A47" s="54"/>
      <c r="B47" s="8">
        <f>B44</f>
        <v>44123</v>
      </c>
      <c r="C47" s="8">
        <f>C44</f>
        <v>44127</v>
      </c>
      <c r="D47" s="12" t="s">
        <v>50</v>
      </c>
      <c r="E47" s="12" t="s">
        <v>20</v>
      </c>
    </row>
    <row r="48" spans="1:5" s="1" customFormat="1" ht="24" customHeight="1" x14ac:dyDescent="0.3">
      <c r="A48" s="55" t="s">
        <v>8</v>
      </c>
      <c r="B48" s="25">
        <f>C44+3</f>
        <v>44130</v>
      </c>
      <c r="C48" s="25">
        <f>B48+4</f>
        <v>44134</v>
      </c>
      <c r="D48" s="11"/>
      <c r="E48" s="11"/>
    </row>
    <row r="49" spans="1:5" s="1" customFormat="1" ht="24" customHeight="1" x14ac:dyDescent="0.3">
      <c r="A49" s="55"/>
      <c r="B49" s="25">
        <f>B48</f>
        <v>44130</v>
      </c>
      <c r="C49" s="25">
        <f>C48</f>
        <v>44134</v>
      </c>
      <c r="D49" s="41" t="s">
        <v>82</v>
      </c>
      <c r="E49" s="48" t="s">
        <v>17</v>
      </c>
    </row>
    <row r="50" spans="1:5" s="1" customFormat="1" ht="24" customHeight="1" x14ac:dyDescent="0.3">
      <c r="A50" s="54" t="s">
        <v>9</v>
      </c>
      <c r="B50" s="23">
        <f>C48+4</f>
        <v>44138</v>
      </c>
      <c r="C50" s="23">
        <f>B50+3</f>
        <v>44141</v>
      </c>
      <c r="D50" s="7"/>
      <c r="E50" s="7"/>
    </row>
    <row r="51" spans="1:5" s="1" customFormat="1" ht="24" customHeight="1" x14ac:dyDescent="0.3">
      <c r="A51" s="54"/>
      <c r="B51" s="23">
        <f>B50</f>
        <v>44138</v>
      </c>
      <c r="C51" s="23">
        <f>C50</f>
        <v>44141</v>
      </c>
      <c r="D51" s="12" t="s">
        <v>43</v>
      </c>
      <c r="E51" s="12" t="s">
        <v>17</v>
      </c>
    </row>
    <row r="52" spans="1:5" s="1" customFormat="1" ht="27.75" customHeight="1" x14ac:dyDescent="0.3">
      <c r="A52" s="54"/>
      <c r="B52" s="8">
        <v>44139</v>
      </c>
      <c r="C52" s="8">
        <v>44139</v>
      </c>
      <c r="D52" s="12" t="s">
        <v>87</v>
      </c>
      <c r="E52" s="12" t="s">
        <v>71</v>
      </c>
    </row>
    <row r="53" spans="1:5" s="1" customFormat="1" ht="30" customHeight="1" x14ac:dyDescent="0.3">
      <c r="A53" s="53" t="s">
        <v>10</v>
      </c>
      <c r="B53" s="24">
        <f>C50+3</f>
        <v>44144</v>
      </c>
      <c r="C53" s="24">
        <f>B53+4</f>
        <v>44148</v>
      </c>
      <c r="D53" s="11" t="s">
        <v>18</v>
      </c>
      <c r="E53" s="11" t="s">
        <v>27</v>
      </c>
    </row>
    <row r="54" spans="1:5" s="1" customFormat="1" ht="30" customHeight="1" x14ac:dyDescent="0.3">
      <c r="A54" s="53"/>
      <c r="B54" s="10">
        <f>B53</f>
        <v>44144</v>
      </c>
      <c r="C54" s="10">
        <f>C53</f>
        <v>44148</v>
      </c>
      <c r="D54" s="11" t="s">
        <v>75</v>
      </c>
      <c r="E54" s="11" t="s">
        <v>76</v>
      </c>
    </row>
    <row r="55" spans="1:5" s="1" customFormat="1" ht="24" customHeight="1" x14ac:dyDescent="0.3">
      <c r="A55" s="54" t="s">
        <v>11</v>
      </c>
      <c r="B55" s="23">
        <f>C53+4</f>
        <v>44152</v>
      </c>
      <c r="C55" s="23">
        <f>B55+3</f>
        <v>44155</v>
      </c>
      <c r="D55" s="16" t="s">
        <v>19</v>
      </c>
      <c r="E55" s="16" t="s">
        <v>19</v>
      </c>
    </row>
    <row r="56" spans="1:5" s="1" customFormat="1" ht="24" customHeight="1" x14ac:dyDescent="0.3">
      <c r="A56" s="54"/>
      <c r="B56" s="8">
        <f>B55</f>
        <v>44152</v>
      </c>
      <c r="C56" s="8">
        <f>C55</f>
        <v>44155</v>
      </c>
      <c r="D56" s="16" t="s">
        <v>63</v>
      </c>
      <c r="E56" s="16" t="s">
        <v>74</v>
      </c>
    </row>
    <row r="57" spans="1:5" s="1" customFormat="1" x14ac:dyDescent="0.3">
      <c r="A57" s="54"/>
      <c r="B57" s="8">
        <f>B55</f>
        <v>44152</v>
      </c>
      <c r="C57" s="8">
        <f>C55</f>
        <v>44155</v>
      </c>
      <c r="D57" s="16" t="s">
        <v>75</v>
      </c>
      <c r="E57" s="16" t="s">
        <v>76</v>
      </c>
    </row>
    <row r="58" spans="1:5" s="1" customFormat="1" ht="28.8" x14ac:dyDescent="0.3">
      <c r="A58" s="54"/>
      <c r="B58" s="8">
        <f>C57</f>
        <v>44155</v>
      </c>
      <c r="C58" s="8">
        <f>C55</f>
        <v>44155</v>
      </c>
      <c r="D58" s="16" t="s">
        <v>18</v>
      </c>
      <c r="E58" s="16" t="s">
        <v>27</v>
      </c>
    </row>
    <row r="59" spans="1:5" s="1" customFormat="1" ht="24" customHeight="1" x14ac:dyDescent="0.3">
      <c r="A59" s="53" t="s">
        <v>12</v>
      </c>
      <c r="B59" s="24">
        <f>C55+3</f>
        <v>44158</v>
      </c>
      <c r="C59" s="24">
        <f>B59+4</f>
        <v>44162</v>
      </c>
      <c r="D59" s="43"/>
      <c r="E59" s="43"/>
    </row>
    <row r="60" spans="1:5" s="1" customFormat="1" ht="24" customHeight="1" x14ac:dyDescent="0.3">
      <c r="A60" s="53"/>
      <c r="B60" s="10">
        <f>B59</f>
        <v>44158</v>
      </c>
      <c r="C60" s="10">
        <f>C59</f>
        <v>44162</v>
      </c>
      <c r="D60" s="44" t="s">
        <v>57</v>
      </c>
      <c r="E60" s="48" t="s">
        <v>17</v>
      </c>
    </row>
    <row r="61" spans="1:5" s="1" customFormat="1" x14ac:dyDescent="0.3">
      <c r="A61" s="53"/>
      <c r="B61" s="10">
        <f>B59</f>
        <v>44158</v>
      </c>
      <c r="C61" s="10">
        <f>C59</f>
        <v>44162</v>
      </c>
      <c r="D61" s="43" t="s">
        <v>54</v>
      </c>
      <c r="E61" s="43" t="s">
        <v>73</v>
      </c>
    </row>
    <row r="62" spans="1:5" s="1" customFormat="1" x14ac:dyDescent="0.3">
      <c r="A62" s="53"/>
      <c r="B62" s="10">
        <f>B61</f>
        <v>44158</v>
      </c>
      <c r="C62" s="10">
        <f>C61</f>
        <v>44162</v>
      </c>
      <c r="D62" s="43"/>
      <c r="E62" s="43"/>
    </row>
    <row r="63" spans="1:5" s="1" customFormat="1" ht="24" customHeight="1" x14ac:dyDescent="0.3">
      <c r="A63" s="54" t="s">
        <v>13</v>
      </c>
      <c r="B63" s="23">
        <f>C59+3</f>
        <v>44165</v>
      </c>
      <c r="C63" s="23">
        <f>B63+4</f>
        <v>44169</v>
      </c>
      <c r="D63" s="46"/>
      <c r="E63" s="46"/>
    </row>
    <row r="64" spans="1:5" s="1" customFormat="1" ht="24" customHeight="1" x14ac:dyDescent="0.3">
      <c r="A64" s="54"/>
      <c r="B64" s="8">
        <f>B63</f>
        <v>44165</v>
      </c>
      <c r="C64" s="8">
        <f>C63</f>
        <v>44169</v>
      </c>
      <c r="D64" s="12" t="s">
        <v>88</v>
      </c>
      <c r="E64" s="12" t="s">
        <v>60</v>
      </c>
    </row>
    <row r="65" spans="1:5" s="1" customFormat="1" ht="21" x14ac:dyDescent="0.3">
      <c r="A65" s="54"/>
      <c r="B65" s="8">
        <f>B63</f>
        <v>44165</v>
      </c>
      <c r="C65" s="8">
        <f>C63</f>
        <v>44169</v>
      </c>
      <c r="D65" s="40" t="s">
        <v>58</v>
      </c>
      <c r="E65" s="12" t="s">
        <v>17</v>
      </c>
    </row>
    <row r="66" spans="1:5" s="1" customFormat="1" ht="24" customHeight="1" x14ac:dyDescent="0.3">
      <c r="A66" s="53" t="s">
        <v>14</v>
      </c>
      <c r="B66" s="24">
        <f>C63+3</f>
        <v>44172</v>
      </c>
      <c r="C66" s="24">
        <f>B66+4</f>
        <v>44176</v>
      </c>
      <c r="D66" s="47" t="s">
        <v>19</v>
      </c>
      <c r="E66" s="47" t="s">
        <v>19</v>
      </c>
    </row>
    <row r="67" spans="1:5" s="1" customFormat="1" ht="24" customHeight="1" x14ac:dyDescent="0.3">
      <c r="A67" s="53"/>
      <c r="B67" s="10">
        <f>B66</f>
        <v>44172</v>
      </c>
      <c r="C67" s="10">
        <f>C66</f>
        <v>44176</v>
      </c>
      <c r="D67" s="48"/>
      <c r="E67" s="45"/>
    </row>
    <row r="68" spans="1:5" s="1" customFormat="1" ht="18" x14ac:dyDescent="0.3">
      <c r="A68" s="53"/>
      <c r="B68" s="10">
        <f>B66+2</f>
        <v>44174</v>
      </c>
      <c r="C68" s="10">
        <f>B68</f>
        <v>44174</v>
      </c>
      <c r="D68" s="48" t="s">
        <v>84</v>
      </c>
      <c r="E68" s="48" t="s">
        <v>17</v>
      </c>
    </row>
    <row r="69" spans="1:5" s="1" customFormat="1" ht="24" customHeight="1" x14ac:dyDescent="0.3">
      <c r="A69" s="54" t="s">
        <v>15</v>
      </c>
      <c r="B69" s="8">
        <f>C66+3</f>
        <v>44179</v>
      </c>
      <c r="C69" s="8">
        <f>B69+4</f>
        <v>44183</v>
      </c>
      <c r="D69" s="7"/>
      <c r="E69" s="7"/>
    </row>
    <row r="70" spans="1:5" s="1" customFormat="1" ht="24" customHeight="1" x14ac:dyDescent="0.3">
      <c r="A70" s="54"/>
      <c r="B70" s="8">
        <f>B69</f>
        <v>44179</v>
      </c>
      <c r="C70" s="8">
        <f>B70</f>
        <v>44179</v>
      </c>
      <c r="D70" s="49"/>
      <c r="E70" s="49"/>
    </row>
    <row r="71" spans="1:5" s="1" customFormat="1" x14ac:dyDescent="0.3">
      <c r="A71" s="54"/>
      <c r="B71" s="8">
        <f>B69+1</f>
        <v>44180</v>
      </c>
      <c r="C71" s="8">
        <f>B71</f>
        <v>44180</v>
      </c>
      <c r="D71" s="49"/>
      <c r="E71" s="49"/>
    </row>
    <row r="72" spans="1:5" s="1" customFormat="1" x14ac:dyDescent="0.3">
      <c r="A72" s="54"/>
      <c r="B72" s="8">
        <f>B69</f>
        <v>44179</v>
      </c>
      <c r="C72" s="8">
        <f>C69</f>
        <v>44183</v>
      </c>
      <c r="D72" s="49"/>
      <c r="E72" s="49"/>
    </row>
    <row r="73" spans="1:5" s="1" customFormat="1" ht="28.8" x14ac:dyDescent="0.3">
      <c r="A73" s="54"/>
      <c r="B73" s="8">
        <f>B75</f>
        <v>44179</v>
      </c>
      <c r="C73" s="8">
        <f>C75</f>
        <v>44193</v>
      </c>
      <c r="D73" s="49" t="s">
        <v>55</v>
      </c>
      <c r="E73" s="49" t="s">
        <v>26</v>
      </c>
    </row>
    <row r="74" spans="1:5" s="1" customFormat="1" ht="28.8" x14ac:dyDescent="0.3">
      <c r="A74" s="50" t="s">
        <v>61</v>
      </c>
      <c r="B74" s="24">
        <v>44194</v>
      </c>
      <c r="C74" s="24">
        <f>B74</f>
        <v>44194</v>
      </c>
      <c r="D74" s="43" t="s">
        <v>47</v>
      </c>
      <c r="E74" s="43" t="s">
        <v>26</v>
      </c>
    </row>
    <row r="75" spans="1:5" s="1" customFormat="1" ht="18" x14ac:dyDescent="0.3">
      <c r="A75" s="50" t="s">
        <v>56</v>
      </c>
      <c r="B75" s="24">
        <f>B72</f>
        <v>44179</v>
      </c>
      <c r="C75" s="24">
        <v>44193</v>
      </c>
      <c r="D75" s="43" t="s">
        <v>56</v>
      </c>
      <c r="E75" s="43" t="s">
        <v>17</v>
      </c>
    </row>
    <row r="76" spans="1:5" s="1" customFormat="1" x14ac:dyDescent="0.3">
      <c r="C76" s="60"/>
    </row>
  </sheetData>
  <mergeCells count="19">
    <mergeCell ref="A2:E3"/>
    <mergeCell ref="A34:A36"/>
    <mergeCell ref="A26:A29"/>
    <mergeCell ref="A37:A38"/>
    <mergeCell ref="A13:A15"/>
    <mergeCell ref="A24:A25"/>
    <mergeCell ref="A30:A31"/>
    <mergeCell ref="A32:A33"/>
    <mergeCell ref="A19:A23"/>
    <mergeCell ref="A39:A43"/>
    <mergeCell ref="A53:A54"/>
    <mergeCell ref="A69:A73"/>
    <mergeCell ref="A50:A52"/>
    <mergeCell ref="A44:A47"/>
    <mergeCell ref="A48:A49"/>
    <mergeCell ref="A55:A58"/>
    <mergeCell ref="A59:A62"/>
    <mergeCell ref="A63:A65"/>
    <mergeCell ref="A66:A68"/>
  </mergeCells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Academico 2020-2</vt:lpstr>
      <vt:lpstr>'Calendario Academico 2020-2'!Área_de_impresión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Tec. Empresarial</dc:creator>
  <cp:lastModifiedBy>Sistemas</cp:lastModifiedBy>
  <cp:lastPrinted>2020-10-19T20:07:17Z</cp:lastPrinted>
  <dcterms:created xsi:type="dcterms:W3CDTF">2014-04-24T19:47:13Z</dcterms:created>
  <dcterms:modified xsi:type="dcterms:W3CDTF">2020-10-19T20:07:44Z</dcterms:modified>
</cp:coreProperties>
</file>